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5A351B5-1975-4C6E-8F76-655AE69802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I36" i="1"/>
  <c r="I23" i="1"/>
  <c r="G47" i="1"/>
  <c r="F47" i="1"/>
  <c r="E50" i="1"/>
  <c r="D50" i="1"/>
  <c r="C50" i="1"/>
  <c r="B49" i="1"/>
  <c r="H38" i="1" l="1"/>
  <c r="H26" i="1" l="1"/>
  <c r="H11" i="1"/>
  <c r="I10" i="1"/>
</calcChain>
</file>

<file path=xl/sharedStrings.xml><?xml version="1.0" encoding="utf-8"?>
<sst xmlns="http://schemas.openxmlformats.org/spreadsheetml/2006/main" count="97" uniqueCount="67">
  <si>
    <t>Jméno</t>
  </si>
  <si>
    <t>Počet knih za 2 €</t>
  </si>
  <si>
    <t>Skutečně dali:</t>
  </si>
  <si>
    <t>Počet knih za 5 €</t>
  </si>
  <si>
    <t>Celkem má dát:</t>
  </si>
  <si>
    <t>Kdy?</t>
  </si>
  <si>
    <t>Brožury a časopisy za 0 €</t>
  </si>
  <si>
    <t>CELKEM PRO NADACI MALÝ NOE</t>
  </si>
  <si>
    <t>Počet knih/DVD za 1 €</t>
  </si>
  <si>
    <t xml:space="preserve">Celkem prodaných knih a DVD: </t>
  </si>
  <si>
    <t>HOTOVOST</t>
  </si>
  <si>
    <t>Burza knih - od 1. 9. 2024 do 20.12. 2024 - výtěžek je určen pro nadaci Malý Noe</t>
  </si>
  <si>
    <t>BURZA KNIH - VÍKEND OTEVŘENÝCH DVEŘÍ 28. - 29. 9. 2024</t>
  </si>
  <si>
    <t>BP 24. 9. 2024</t>
  </si>
  <si>
    <t>Celkem knih, brožur a časopisů zdarma</t>
  </si>
  <si>
    <t>Počet knih, časopisů a DVD celkem</t>
  </si>
  <si>
    <t>CELKEM ZÁŘIJOVÁ BURZA</t>
  </si>
  <si>
    <t>na účet 30.9. 2024 Olga</t>
  </si>
  <si>
    <t>BP 3. 10. 2024</t>
  </si>
  <si>
    <t>DÝCHÁNEK V PRAŽSKÉM DOMĚ 24. 11. 2024</t>
  </si>
  <si>
    <t>BURZA KNIH  S VÝHLEDEM NA BRUSEL 17. 11. 2024</t>
  </si>
  <si>
    <t>na účet 18.11. 2024 Olga</t>
  </si>
  <si>
    <t>CELKEM BURZA S VÝHLEDEM</t>
  </si>
  <si>
    <t>BP 18. 11. 2024</t>
  </si>
  <si>
    <t>BP 17. 11. 2024</t>
  </si>
  <si>
    <t>na účet 25. 11. 2024 Olga</t>
  </si>
  <si>
    <t xml:space="preserve">CELKEM LISTOPADOVÁ BURZA </t>
  </si>
  <si>
    <t>BP 25. 11. 2024</t>
  </si>
  <si>
    <t>MIKULÁŠSKÁ NADÍLKA 1. 12. 2024</t>
  </si>
  <si>
    <t>na účet 29.11. 2024 Olga</t>
  </si>
  <si>
    <t>na účet 4. 12. 2024 Olga</t>
  </si>
  <si>
    <t>BP 2. 12. 2024</t>
  </si>
  <si>
    <t>Pečení vánoček 15. 12. 2024</t>
  </si>
  <si>
    <t>na účet 16.12. 2024</t>
  </si>
  <si>
    <t>BP 16. 12. 2024</t>
  </si>
  <si>
    <t>Marketa P.</t>
  </si>
  <si>
    <t>Zuzana G.</t>
  </si>
  <si>
    <t>Olga S.</t>
  </si>
  <si>
    <t>Marijn S.</t>
  </si>
  <si>
    <t>Huguette W.</t>
  </si>
  <si>
    <t>Roland F.</t>
  </si>
  <si>
    <t>Andrea K.</t>
  </si>
  <si>
    <t>Kateřina S.</t>
  </si>
  <si>
    <t>Alena M.</t>
  </si>
  <si>
    <t>Daniela M.</t>
  </si>
  <si>
    <t>Markéta F.</t>
  </si>
  <si>
    <t>Peter B.</t>
  </si>
  <si>
    <t>Ondřej P.</t>
  </si>
  <si>
    <t>Jakub Š.</t>
  </si>
  <si>
    <t>Leona Z.</t>
  </si>
  <si>
    <t>Dagmar F.</t>
  </si>
  <si>
    <t>Lenka M.</t>
  </si>
  <si>
    <t>Jitka D.</t>
  </si>
  <si>
    <t>Pavel T.</t>
  </si>
  <si>
    <t>Eva S.</t>
  </si>
  <si>
    <t>Michal S.</t>
  </si>
  <si>
    <t>Gabriela D.</t>
  </si>
  <si>
    <t>Iva D.</t>
  </si>
  <si>
    <t>Markéta G.</t>
  </si>
  <si>
    <t>Noemi K.</t>
  </si>
  <si>
    <t>Linda M.</t>
  </si>
  <si>
    <t>Kateřina P.</t>
  </si>
  <si>
    <t>Jiří J.</t>
  </si>
  <si>
    <t>Martin  P.</t>
  </si>
  <si>
    <t>Hana K.</t>
  </si>
  <si>
    <t>Anna J.</t>
  </si>
  <si>
    <t>Anjes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</si>
</sst>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/>
    <xf numFmtId="165" fontId="7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1" fillId="0" borderId="0" xfId="0" applyNumberFormat="1" applyFont="1"/>
    <xf numFmtId="165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A33" zoomScale="102" zoomScaleNormal="102" workbookViewId="0">
      <selection activeCell="B44" sqref="B44"/>
    </sheetView>
  </sheetViews>
  <sheetFormatPr baseColWidth="10" defaultRowHeight="14.4" x14ac:dyDescent="0.3"/>
  <cols>
    <col min="1" max="1" width="30.33203125" customWidth="1"/>
    <col min="2" max="2" width="23.44140625" style="3" customWidth="1"/>
    <col min="3" max="3" width="20.44140625" style="3" customWidth="1"/>
    <col min="4" max="5" width="16.6640625" style="3" customWidth="1"/>
    <col min="6" max="7" width="16.6640625" style="7" customWidth="1"/>
    <col min="8" max="8" width="19.6640625" customWidth="1"/>
    <col min="9" max="9" width="11.88671875" customWidth="1"/>
    <col min="10" max="10" width="29.44140625" style="4" customWidth="1"/>
    <col min="11" max="11" width="14.88671875" customWidth="1"/>
    <col min="13" max="13" width="27.33203125" customWidth="1"/>
  </cols>
  <sheetData>
    <row r="1" spans="1:14" ht="18" x14ac:dyDescent="0.35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" x14ac:dyDescent="0.35">
      <c r="A2" s="6"/>
      <c r="B2" s="6"/>
      <c r="C2" s="6"/>
      <c r="D2" s="6"/>
      <c r="E2" s="6"/>
      <c r="F2" s="13"/>
      <c r="G2" s="13"/>
      <c r="H2" s="6"/>
      <c r="I2" s="6"/>
      <c r="J2" s="6"/>
      <c r="K2" s="6"/>
      <c r="L2" s="6"/>
      <c r="M2" s="6"/>
      <c r="N2" s="6"/>
    </row>
    <row r="3" spans="1:14" s="1" customFormat="1" x14ac:dyDescent="0.3">
      <c r="A3" s="1" t="s">
        <v>0</v>
      </c>
      <c r="B3" s="2" t="s">
        <v>6</v>
      </c>
      <c r="C3" s="2" t="s">
        <v>8</v>
      </c>
      <c r="D3" s="2" t="s">
        <v>1</v>
      </c>
      <c r="E3" s="2" t="s">
        <v>3</v>
      </c>
      <c r="F3" s="8" t="s">
        <v>4</v>
      </c>
      <c r="G3" s="8" t="s">
        <v>2</v>
      </c>
      <c r="H3" s="5" t="s">
        <v>5</v>
      </c>
      <c r="I3"/>
      <c r="J3" s="4"/>
      <c r="K3"/>
      <c r="L3"/>
      <c r="M3"/>
    </row>
    <row r="4" spans="1:14" x14ac:dyDescent="0.3">
      <c r="A4" s="15" t="s">
        <v>12</v>
      </c>
      <c r="H4" s="19"/>
    </row>
    <row r="5" spans="1:14" x14ac:dyDescent="0.3">
      <c r="A5" t="s">
        <v>35</v>
      </c>
      <c r="B5" s="3">
        <v>0</v>
      </c>
      <c r="C5" s="3">
        <v>0</v>
      </c>
      <c r="D5" s="3">
        <v>0</v>
      </c>
      <c r="E5" s="3">
        <v>1</v>
      </c>
      <c r="F5" s="7">
        <v>5</v>
      </c>
      <c r="G5" s="7">
        <v>5</v>
      </c>
      <c r="H5" s="20" t="s">
        <v>18</v>
      </c>
    </row>
    <row r="6" spans="1:14" x14ac:dyDescent="0.3">
      <c r="A6" t="s">
        <v>36</v>
      </c>
      <c r="B6" s="3">
        <v>1</v>
      </c>
      <c r="C6" s="3">
        <v>0</v>
      </c>
      <c r="D6" s="3">
        <v>5</v>
      </c>
      <c r="E6" s="3">
        <v>0</v>
      </c>
      <c r="F6" s="7">
        <v>10</v>
      </c>
      <c r="G6" s="7">
        <v>20</v>
      </c>
      <c r="H6" s="20" t="s">
        <v>13</v>
      </c>
    </row>
    <row r="7" spans="1:14" x14ac:dyDescent="0.3">
      <c r="A7" t="s">
        <v>37</v>
      </c>
      <c r="B7" s="3">
        <v>6</v>
      </c>
      <c r="C7" s="3">
        <v>3</v>
      </c>
      <c r="D7" s="3">
        <v>5</v>
      </c>
      <c r="E7" s="3">
        <v>0</v>
      </c>
      <c r="F7" s="7">
        <v>13</v>
      </c>
      <c r="G7" s="7">
        <v>20</v>
      </c>
      <c r="H7" s="20" t="s">
        <v>10</v>
      </c>
    </row>
    <row r="8" spans="1:14" s="10" customFormat="1" x14ac:dyDescent="0.3">
      <c r="A8" s="10" t="s">
        <v>38</v>
      </c>
      <c r="B8" s="22">
        <v>6</v>
      </c>
      <c r="C8" s="22">
        <v>3</v>
      </c>
      <c r="D8" s="22">
        <v>2</v>
      </c>
      <c r="E8" s="22">
        <v>2</v>
      </c>
      <c r="F8" s="23">
        <v>17</v>
      </c>
      <c r="G8" s="23">
        <v>17</v>
      </c>
      <c r="H8" s="20" t="s">
        <v>10</v>
      </c>
      <c r="J8" s="24"/>
    </row>
    <row r="9" spans="1:14" x14ac:dyDescent="0.3">
      <c r="A9" s="10" t="s">
        <v>39</v>
      </c>
      <c r="B9" s="3">
        <v>2</v>
      </c>
      <c r="C9" s="3">
        <v>1</v>
      </c>
      <c r="D9" s="3">
        <v>2</v>
      </c>
      <c r="E9" s="3">
        <v>0</v>
      </c>
      <c r="F9" s="7">
        <v>5</v>
      </c>
      <c r="G9" s="7">
        <v>5</v>
      </c>
      <c r="H9" s="20" t="s">
        <v>10</v>
      </c>
    </row>
    <row r="10" spans="1:14" x14ac:dyDescent="0.3">
      <c r="A10" s="10" t="s">
        <v>40</v>
      </c>
      <c r="B10" s="3">
        <v>10</v>
      </c>
      <c r="C10" s="3">
        <v>1</v>
      </c>
      <c r="D10" s="3">
        <v>4</v>
      </c>
      <c r="E10" s="3">
        <v>0</v>
      </c>
      <c r="F10" s="7">
        <v>9</v>
      </c>
      <c r="G10" s="7">
        <v>10</v>
      </c>
      <c r="H10" s="20" t="s">
        <v>10</v>
      </c>
      <c r="I10" s="14">
        <f>SUM(G7:G10)</f>
        <v>52</v>
      </c>
      <c r="J10" s="4" t="s">
        <v>17</v>
      </c>
    </row>
    <row r="11" spans="1:14" x14ac:dyDescent="0.3">
      <c r="A11" s="1" t="s">
        <v>16</v>
      </c>
      <c r="H11" s="25">
        <f>SUM(G5:G10)</f>
        <v>77</v>
      </c>
    </row>
    <row r="12" spans="1:14" x14ac:dyDescent="0.3">
      <c r="A12" s="15" t="s">
        <v>20</v>
      </c>
      <c r="H12" s="25"/>
    </row>
    <row r="13" spans="1:14" x14ac:dyDescent="0.3">
      <c r="A13" t="s">
        <v>41</v>
      </c>
      <c r="B13" s="3">
        <v>0</v>
      </c>
      <c r="C13" s="3">
        <v>2</v>
      </c>
      <c r="D13" s="3">
        <v>8</v>
      </c>
      <c r="E13" s="3">
        <v>0</v>
      </c>
      <c r="F13" s="7">
        <v>18</v>
      </c>
      <c r="G13" s="7">
        <v>25</v>
      </c>
      <c r="H13" s="26" t="s">
        <v>10</v>
      </c>
    </row>
    <row r="14" spans="1:14" x14ac:dyDescent="0.3">
      <c r="A14" t="s">
        <v>42</v>
      </c>
      <c r="B14" s="3">
        <v>0</v>
      </c>
      <c r="C14" s="3">
        <v>1</v>
      </c>
      <c r="D14" s="3">
        <v>1</v>
      </c>
      <c r="E14" s="3">
        <v>0</v>
      </c>
      <c r="F14" s="7">
        <v>3</v>
      </c>
      <c r="G14" s="7">
        <v>10</v>
      </c>
      <c r="H14" s="26" t="s">
        <v>10</v>
      </c>
    </row>
    <row r="15" spans="1:14" x14ac:dyDescent="0.3">
      <c r="A15" t="s">
        <v>43</v>
      </c>
      <c r="B15" s="3">
        <v>0</v>
      </c>
      <c r="C15" s="3">
        <v>1</v>
      </c>
      <c r="D15" s="3">
        <v>2</v>
      </c>
      <c r="E15" s="3">
        <v>0</v>
      </c>
      <c r="F15" s="7">
        <v>5</v>
      </c>
      <c r="G15" s="7">
        <v>10</v>
      </c>
      <c r="H15" s="26" t="s">
        <v>10</v>
      </c>
    </row>
    <row r="16" spans="1:14" x14ac:dyDescent="0.3">
      <c r="A16" t="s">
        <v>44</v>
      </c>
      <c r="B16" s="3">
        <v>0</v>
      </c>
      <c r="C16" s="3">
        <v>2</v>
      </c>
      <c r="D16" s="3">
        <v>1</v>
      </c>
      <c r="E16" s="3">
        <v>0</v>
      </c>
      <c r="F16" s="7">
        <v>4</v>
      </c>
      <c r="G16" s="7">
        <v>5</v>
      </c>
      <c r="H16" s="26" t="s">
        <v>10</v>
      </c>
    </row>
    <row r="17" spans="1:10" x14ac:dyDescent="0.3">
      <c r="A17" t="s">
        <v>45</v>
      </c>
      <c r="B17" s="3">
        <v>0</v>
      </c>
      <c r="C17" s="3">
        <v>0</v>
      </c>
      <c r="D17" s="3">
        <v>3</v>
      </c>
      <c r="E17" s="3">
        <v>0</v>
      </c>
      <c r="F17" s="7">
        <v>6</v>
      </c>
      <c r="G17" s="7">
        <v>10</v>
      </c>
      <c r="H17" s="26" t="s">
        <v>10</v>
      </c>
    </row>
    <row r="18" spans="1:10" x14ac:dyDescent="0.3">
      <c r="A18" t="s">
        <v>46</v>
      </c>
      <c r="B18" s="3">
        <v>0</v>
      </c>
      <c r="C18" s="3">
        <v>1</v>
      </c>
      <c r="D18" s="3">
        <v>0</v>
      </c>
      <c r="E18" s="3">
        <v>0</v>
      </c>
      <c r="F18" s="7">
        <v>1</v>
      </c>
      <c r="G18" s="7">
        <v>2</v>
      </c>
      <c r="H18" s="26" t="s">
        <v>10</v>
      </c>
    </row>
    <row r="19" spans="1:10" x14ac:dyDescent="0.3">
      <c r="A19" t="s">
        <v>47</v>
      </c>
      <c r="B19" s="3">
        <v>0</v>
      </c>
      <c r="C19" s="3">
        <v>0</v>
      </c>
      <c r="D19" s="3">
        <v>3</v>
      </c>
      <c r="E19" s="3">
        <v>1</v>
      </c>
      <c r="F19" s="7">
        <v>11</v>
      </c>
      <c r="G19" s="7">
        <v>20</v>
      </c>
      <c r="H19" s="26" t="s">
        <v>10</v>
      </c>
    </row>
    <row r="20" spans="1:10" x14ac:dyDescent="0.3">
      <c r="A20" t="s">
        <v>48</v>
      </c>
      <c r="B20" s="3">
        <v>0</v>
      </c>
      <c r="C20" s="3">
        <v>1</v>
      </c>
      <c r="D20" s="3">
        <v>2</v>
      </c>
      <c r="E20" s="3">
        <v>0</v>
      </c>
      <c r="F20" s="7">
        <v>5</v>
      </c>
      <c r="G20" s="7">
        <v>20</v>
      </c>
      <c r="H20" s="26" t="s">
        <v>10</v>
      </c>
    </row>
    <row r="21" spans="1:10" x14ac:dyDescent="0.3">
      <c r="A21" t="s">
        <v>49</v>
      </c>
      <c r="B21" s="3">
        <v>0</v>
      </c>
      <c r="C21" s="3">
        <v>1</v>
      </c>
      <c r="D21" s="3">
        <v>3</v>
      </c>
      <c r="E21" s="3">
        <v>0</v>
      </c>
      <c r="F21" s="7">
        <v>7</v>
      </c>
      <c r="G21" s="7">
        <v>10</v>
      </c>
      <c r="H21" s="26" t="s">
        <v>10</v>
      </c>
    </row>
    <row r="22" spans="1:10" x14ac:dyDescent="0.3">
      <c r="A22" t="s">
        <v>50</v>
      </c>
      <c r="B22" s="3">
        <v>0</v>
      </c>
      <c r="C22" s="3">
        <v>0</v>
      </c>
      <c r="D22" s="3">
        <v>2</v>
      </c>
      <c r="E22" s="3">
        <v>2</v>
      </c>
      <c r="F22" s="7">
        <v>14</v>
      </c>
      <c r="G22" s="7">
        <v>20</v>
      </c>
      <c r="H22" s="26" t="s">
        <v>10</v>
      </c>
    </row>
    <row r="23" spans="1:10" x14ac:dyDescent="0.3">
      <c r="A23" t="s">
        <v>51</v>
      </c>
      <c r="B23" s="3">
        <v>0</v>
      </c>
      <c r="C23" s="3">
        <v>4</v>
      </c>
      <c r="D23" s="3">
        <v>0</v>
      </c>
      <c r="E23" s="3">
        <v>0</v>
      </c>
      <c r="F23" s="7">
        <v>4</v>
      </c>
      <c r="G23" s="7">
        <v>10</v>
      </c>
      <c r="H23" s="26" t="s">
        <v>10</v>
      </c>
      <c r="I23" s="14">
        <f>SUM(G13:G23)</f>
        <v>142</v>
      </c>
      <c r="J23" s="4" t="s">
        <v>21</v>
      </c>
    </row>
    <row r="24" spans="1:10" x14ac:dyDescent="0.3">
      <c r="A24" t="s">
        <v>52</v>
      </c>
      <c r="B24" s="3">
        <v>0</v>
      </c>
      <c r="C24" s="3">
        <v>0</v>
      </c>
      <c r="D24" s="3">
        <v>2</v>
      </c>
      <c r="E24" s="3">
        <v>1</v>
      </c>
      <c r="F24" s="7">
        <v>9</v>
      </c>
      <c r="G24" s="7">
        <v>20</v>
      </c>
      <c r="H24" s="26" t="s">
        <v>24</v>
      </c>
      <c r="I24" s="27"/>
    </row>
    <row r="25" spans="1:10" x14ac:dyDescent="0.3">
      <c r="A25" t="s">
        <v>37</v>
      </c>
      <c r="B25" s="3">
        <v>0</v>
      </c>
      <c r="C25" s="3">
        <v>0</v>
      </c>
      <c r="D25" s="3">
        <v>14</v>
      </c>
      <c r="E25" s="3">
        <v>0</v>
      </c>
      <c r="F25" s="7">
        <v>28</v>
      </c>
      <c r="G25" s="7">
        <v>50</v>
      </c>
      <c r="H25" s="26" t="s">
        <v>23</v>
      </c>
      <c r="I25" s="27"/>
    </row>
    <row r="26" spans="1:10" x14ac:dyDescent="0.3">
      <c r="A26" s="1" t="s">
        <v>22</v>
      </c>
      <c r="H26" s="25">
        <f>SUM(G13:G25)</f>
        <v>212</v>
      </c>
    </row>
    <row r="27" spans="1:10" x14ac:dyDescent="0.3">
      <c r="A27" s="15" t="s">
        <v>19</v>
      </c>
      <c r="H27" s="12"/>
    </row>
    <row r="28" spans="1:10" x14ac:dyDescent="0.3">
      <c r="A28" t="s">
        <v>53</v>
      </c>
      <c r="B28" s="3">
        <v>0</v>
      </c>
      <c r="C28" s="3">
        <v>13</v>
      </c>
      <c r="D28" s="3">
        <v>0</v>
      </c>
      <c r="E28" s="3">
        <v>0</v>
      </c>
      <c r="F28" s="7">
        <v>13</v>
      </c>
      <c r="G28" s="7">
        <v>20</v>
      </c>
      <c r="H28" s="26" t="s">
        <v>10</v>
      </c>
    </row>
    <row r="29" spans="1:10" x14ac:dyDescent="0.3">
      <c r="A29" t="s">
        <v>54</v>
      </c>
      <c r="B29" s="3">
        <v>0</v>
      </c>
      <c r="C29" s="3">
        <v>7</v>
      </c>
      <c r="D29" s="3">
        <v>1</v>
      </c>
      <c r="E29" s="3">
        <v>0</v>
      </c>
      <c r="F29" s="7">
        <v>9</v>
      </c>
      <c r="G29" s="7">
        <v>14</v>
      </c>
      <c r="H29" s="26" t="s">
        <v>10</v>
      </c>
    </row>
    <row r="30" spans="1:10" x14ac:dyDescent="0.3">
      <c r="A30" t="s">
        <v>55</v>
      </c>
      <c r="B30" s="3">
        <v>0</v>
      </c>
      <c r="C30" s="3">
        <v>4</v>
      </c>
      <c r="D30" s="3">
        <v>1</v>
      </c>
      <c r="E30" s="3">
        <v>0</v>
      </c>
      <c r="F30" s="7">
        <v>6</v>
      </c>
      <c r="G30" s="7">
        <v>10</v>
      </c>
      <c r="H30" s="26" t="s">
        <v>10</v>
      </c>
    </row>
    <row r="31" spans="1:10" x14ac:dyDescent="0.3">
      <c r="A31" t="s">
        <v>56</v>
      </c>
      <c r="B31" s="3">
        <v>0</v>
      </c>
      <c r="C31" s="3">
        <v>2</v>
      </c>
      <c r="D31" s="3">
        <v>1</v>
      </c>
      <c r="E31" s="3">
        <v>0</v>
      </c>
      <c r="F31" s="7">
        <v>4</v>
      </c>
      <c r="G31" s="7">
        <v>10</v>
      </c>
      <c r="H31" s="26" t="s">
        <v>10</v>
      </c>
    </row>
    <row r="32" spans="1:10" x14ac:dyDescent="0.3">
      <c r="A32" t="s">
        <v>57</v>
      </c>
      <c r="B32" s="3">
        <v>0</v>
      </c>
      <c r="C32" s="3">
        <v>0</v>
      </c>
      <c r="D32" s="3">
        <v>2</v>
      </c>
      <c r="E32" s="3">
        <v>0</v>
      </c>
      <c r="F32" s="7">
        <v>4</v>
      </c>
      <c r="G32" s="7">
        <v>5</v>
      </c>
      <c r="H32" s="26" t="s">
        <v>10</v>
      </c>
    </row>
    <row r="33" spans="1:10" x14ac:dyDescent="0.3">
      <c r="A33" t="s">
        <v>58</v>
      </c>
      <c r="B33" s="3">
        <v>0</v>
      </c>
      <c r="C33" s="3">
        <v>0</v>
      </c>
      <c r="D33" s="3">
        <v>2</v>
      </c>
      <c r="E33" s="3">
        <v>1</v>
      </c>
      <c r="F33" s="7">
        <v>9</v>
      </c>
      <c r="G33" s="7">
        <v>10</v>
      </c>
      <c r="H33" s="26" t="s">
        <v>10</v>
      </c>
    </row>
    <row r="34" spans="1:10" x14ac:dyDescent="0.3">
      <c r="A34" t="s">
        <v>59</v>
      </c>
      <c r="B34" s="3">
        <v>0</v>
      </c>
      <c r="C34" s="3">
        <v>1</v>
      </c>
      <c r="D34" s="3">
        <v>0</v>
      </c>
      <c r="E34" s="3">
        <v>1</v>
      </c>
      <c r="F34" s="7">
        <v>6</v>
      </c>
      <c r="G34" s="7">
        <v>6</v>
      </c>
      <c r="H34" s="26" t="s">
        <v>10</v>
      </c>
    </row>
    <row r="35" spans="1:10" x14ac:dyDescent="0.3">
      <c r="A35" t="s">
        <v>60</v>
      </c>
      <c r="B35" s="3">
        <v>0</v>
      </c>
      <c r="C35" s="3">
        <v>2</v>
      </c>
      <c r="D35" s="3">
        <v>1</v>
      </c>
      <c r="E35" s="3">
        <v>1</v>
      </c>
      <c r="F35" s="7">
        <v>9</v>
      </c>
      <c r="G35" s="7">
        <v>20</v>
      </c>
      <c r="H35" s="26" t="s">
        <v>10</v>
      </c>
    </row>
    <row r="36" spans="1:10" x14ac:dyDescent="0.3">
      <c r="A36" t="s">
        <v>61</v>
      </c>
      <c r="B36" s="3">
        <v>0</v>
      </c>
      <c r="C36" s="3">
        <v>2</v>
      </c>
      <c r="D36" s="3">
        <v>1</v>
      </c>
      <c r="E36" s="3">
        <v>0</v>
      </c>
      <c r="F36" s="7">
        <v>4</v>
      </c>
      <c r="G36" s="7">
        <v>5</v>
      </c>
      <c r="H36" s="26" t="s">
        <v>10</v>
      </c>
      <c r="I36" s="14">
        <f>SUM(G28:G36)</f>
        <v>100</v>
      </c>
      <c r="J36" s="4" t="s">
        <v>25</v>
      </c>
    </row>
    <row r="37" spans="1:10" x14ac:dyDescent="0.3">
      <c r="A37" t="s">
        <v>36</v>
      </c>
      <c r="B37" s="3">
        <v>0</v>
      </c>
      <c r="C37" s="3">
        <v>0</v>
      </c>
      <c r="D37" s="3">
        <v>2</v>
      </c>
      <c r="E37" s="3">
        <v>0</v>
      </c>
      <c r="F37" s="7">
        <v>4</v>
      </c>
      <c r="G37" s="7">
        <v>5</v>
      </c>
      <c r="H37" s="26" t="s">
        <v>27</v>
      </c>
    </row>
    <row r="38" spans="1:10" x14ac:dyDescent="0.3">
      <c r="A38" s="1" t="s">
        <v>26</v>
      </c>
      <c r="G38" s="8"/>
      <c r="H38" s="14">
        <f>SUM(G28:G37)</f>
        <v>105</v>
      </c>
    </row>
    <row r="39" spans="1:10" x14ac:dyDescent="0.3">
      <c r="A39" t="s">
        <v>62</v>
      </c>
      <c r="B39" s="3">
        <v>0</v>
      </c>
      <c r="C39" s="3">
        <v>1</v>
      </c>
      <c r="D39" s="3">
        <v>4</v>
      </c>
      <c r="E39" s="3">
        <v>0</v>
      </c>
      <c r="F39" s="7">
        <v>9</v>
      </c>
      <c r="G39" s="7">
        <v>10</v>
      </c>
      <c r="H39" s="28" t="s">
        <v>10</v>
      </c>
      <c r="I39" t="s">
        <v>29</v>
      </c>
    </row>
    <row r="40" spans="1:10" x14ac:dyDescent="0.3">
      <c r="A40" s="15" t="s">
        <v>28</v>
      </c>
      <c r="B40" s="3">
        <v>0</v>
      </c>
      <c r="C40" s="3">
        <v>4</v>
      </c>
      <c r="D40" s="3">
        <v>22</v>
      </c>
      <c r="E40" s="3">
        <v>7</v>
      </c>
      <c r="F40" s="7">
        <v>83</v>
      </c>
      <c r="G40" s="7">
        <v>91.1</v>
      </c>
      <c r="H40" s="26" t="s">
        <v>10</v>
      </c>
      <c r="I40" t="s">
        <v>30</v>
      </c>
    </row>
    <row r="41" spans="1:10" x14ac:dyDescent="0.3">
      <c r="A41" t="s">
        <v>63</v>
      </c>
      <c r="B41" s="3">
        <v>0</v>
      </c>
      <c r="C41" s="3">
        <v>0</v>
      </c>
      <c r="D41" s="3">
        <v>4</v>
      </c>
      <c r="E41" s="3">
        <v>0</v>
      </c>
      <c r="F41" s="7">
        <v>8</v>
      </c>
      <c r="G41" s="7">
        <v>20</v>
      </c>
      <c r="H41" s="26" t="s">
        <v>31</v>
      </c>
    </row>
    <row r="42" spans="1:10" x14ac:dyDescent="0.3">
      <c r="A42" s="15" t="s">
        <v>32</v>
      </c>
    </row>
    <row r="43" spans="1:10" x14ac:dyDescent="0.3">
      <c r="A43" s="10" t="s">
        <v>64</v>
      </c>
      <c r="B43" s="3">
        <v>0</v>
      </c>
      <c r="C43" s="3">
        <v>1</v>
      </c>
      <c r="D43" s="3">
        <v>5</v>
      </c>
      <c r="E43" s="3">
        <v>0</v>
      </c>
      <c r="F43" s="7">
        <v>11</v>
      </c>
      <c r="G43" s="7">
        <v>70</v>
      </c>
      <c r="H43" t="s">
        <v>10</v>
      </c>
      <c r="I43" t="s">
        <v>33</v>
      </c>
    </row>
    <row r="44" spans="1:10" x14ac:dyDescent="0.3">
      <c r="A44" s="10" t="s">
        <v>65</v>
      </c>
      <c r="B44" s="3">
        <v>11</v>
      </c>
      <c r="C44" s="3">
        <v>1</v>
      </c>
      <c r="D44" s="3">
        <v>1</v>
      </c>
      <c r="E44" s="3">
        <v>0</v>
      </c>
      <c r="F44" s="7">
        <v>3</v>
      </c>
      <c r="G44" s="7">
        <v>5</v>
      </c>
      <c r="H44" t="s">
        <v>34</v>
      </c>
    </row>
    <row r="45" spans="1:10" x14ac:dyDescent="0.3">
      <c r="A45" s="10" t="s">
        <v>66</v>
      </c>
      <c r="B45" s="3">
        <v>2</v>
      </c>
      <c r="C45" s="3">
        <v>0</v>
      </c>
      <c r="D45" s="3">
        <v>0</v>
      </c>
      <c r="E45" s="3">
        <v>0</v>
      </c>
      <c r="F45" s="7">
        <v>0</v>
      </c>
      <c r="G45" s="7">
        <v>0</v>
      </c>
    </row>
    <row r="46" spans="1:10" x14ac:dyDescent="0.3">
      <c r="A46" s="30" t="s">
        <v>37</v>
      </c>
      <c r="B46" s="3">
        <v>0</v>
      </c>
      <c r="C46" s="3">
        <v>0</v>
      </c>
      <c r="D46" s="3">
        <v>0</v>
      </c>
      <c r="E46" s="3">
        <v>0</v>
      </c>
      <c r="F46" s="7">
        <v>0</v>
      </c>
      <c r="G46" s="7">
        <v>9.9</v>
      </c>
      <c r="H46" t="s">
        <v>34</v>
      </c>
    </row>
    <row r="47" spans="1:10" x14ac:dyDescent="0.3">
      <c r="A47" s="17" t="s">
        <v>7</v>
      </c>
      <c r="B47" s="2"/>
      <c r="C47" s="8"/>
      <c r="D47" s="8"/>
      <c r="E47" s="2"/>
      <c r="F47" s="8">
        <f>SUM(F4:F46)</f>
        <v>356</v>
      </c>
      <c r="G47" s="18">
        <f>SUM(G4:G46)</f>
        <v>600</v>
      </c>
    </row>
    <row r="48" spans="1:10" x14ac:dyDescent="0.3">
      <c r="A48" s="1"/>
      <c r="C48" s="7"/>
      <c r="D48" s="7"/>
      <c r="H48" s="11"/>
    </row>
    <row r="49" spans="1:13" ht="28.8" x14ac:dyDescent="0.3">
      <c r="A49" s="9" t="s">
        <v>14</v>
      </c>
      <c r="B49" s="2">
        <f>SUM(B4:B46)</f>
        <v>38</v>
      </c>
      <c r="C49" s="2"/>
      <c r="D49" s="7"/>
      <c r="H49" s="1"/>
    </row>
    <row r="50" spans="1:13" x14ac:dyDescent="0.3">
      <c r="A50" s="1" t="s">
        <v>9</v>
      </c>
      <c r="B50" s="2"/>
      <c r="C50" s="2">
        <f>SUM(C4:C46)</f>
        <v>59</v>
      </c>
      <c r="D50" s="2">
        <f>SUM(D4:D46)</f>
        <v>106</v>
      </c>
      <c r="E50" s="2">
        <f>SUM(E4:E46)</f>
        <v>17</v>
      </c>
    </row>
    <row r="51" spans="1:13" ht="28.8" x14ac:dyDescent="0.3">
      <c r="A51" s="21" t="s">
        <v>15</v>
      </c>
      <c r="B51" s="2"/>
      <c r="C51" s="2"/>
      <c r="D51" s="16">
        <f>SUM(B49:C50:D50:E50)</f>
        <v>220</v>
      </c>
    </row>
    <row r="57" spans="1:13" s="1" customFormat="1" x14ac:dyDescent="0.3">
      <c r="A57"/>
      <c r="B57" s="3"/>
      <c r="C57" s="3"/>
      <c r="D57" s="3"/>
      <c r="E57" s="3"/>
      <c r="F57" s="7"/>
      <c r="G57" s="7"/>
      <c r="H57"/>
      <c r="I57"/>
      <c r="J57" s="4"/>
      <c r="K57"/>
      <c r="L57"/>
      <c r="M57"/>
    </row>
    <row r="62" spans="1:13" x14ac:dyDescent="0.3">
      <c r="A62" s="10"/>
    </row>
    <row r="63" spans="1:13" x14ac:dyDescent="0.3">
      <c r="A63" s="10"/>
    </row>
    <row r="64" spans="1:13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9"/>
    </row>
    <row r="71" spans="1:1" x14ac:dyDescent="0.3">
      <c r="A71" s="9"/>
    </row>
    <row r="72" spans="1:1" x14ac:dyDescent="0.3">
      <c r="A72" s="10"/>
    </row>
    <row r="73" spans="1:1" x14ac:dyDescent="0.3">
      <c r="A73" s="10"/>
    </row>
    <row r="74" spans="1:1" x14ac:dyDescent="0.3">
      <c r="A74" s="9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  <row r="80" spans="1:1" x14ac:dyDescent="0.3">
      <c r="A80" s="10"/>
    </row>
    <row r="81" spans="1:13" s="1" customFormat="1" x14ac:dyDescent="0.3">
      <c r="A81" s="10"/>
      <c r="B81" s="3"/>
      <c r="C81" s="3"/>
      <c r="D81" s="3"/>
      <c r="E81" s="3"/>
      <c r="F81" s="7"/>
      <c r="G81" s="7"/>
      <c r="H81"/>
      <c r="I81"/>
      <c r="J81" s="4"/>
      <c r="K81"/>
      <c r="L81"/>
      <c r="M81"/>
    </row>
  </sheetData>
  <mergeCells count="2">
    <mergeCell ref="I1:N1"/>
    <mergeCell ref="A1:H1"/>
  </mergeCells>
  <printOptions gridLines="1"/>
  <pageMargins left="0.7" right="0.7" top="0.75" bottom="0.75" header="0.3" footer="0.3"/>
  <pageSetup paperSize="9" scale="97" orientation="landscape" r:id="rId1"/>
  <rowBreaks count="1" manualBreakCount="1"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2024-12-18T22:05:28Z</dcterms:modified>
</cp:coreProperties>
</file>